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REPESCA\0. Documentos preparación\0.2 Declaración responsable\TR-REPESCA 2\DRs TR-REPESCA 2\"/>
    </mc:Choice>
  </mc:AlternateContent>
  <xr:revisionPtr revIDLastSave="0" documentId="13_ncr:1_{1BDEA1A5-07C1-48A4-909F-14F2DE2C3230}" xr6:coauthVersionLast="47" xr6:coauthVersionMax="47" xr10:uidLastSave="{00000000-0000-0000-0000-000000000000}"/>
  <workbookProtection workbookAlgorithmName="SHA-512" workbookHashValue="YYYuG2BHVav3QU5Hm4MMk7LNCWsEB7j1s2Tq036A9nHodgeunQsndDoTWIp5H44aAsgvRzR5uZ2qn81aJZkScQ==" workbookSaltValue="Q09aRuSymFdeEsjLVQMAXQ==" workbookSpinCount="100000" lockStructure="1"/>
  <bookViews>
    <workbookView xWindow="28680" yWindow="-120" windowWidth="29040" windowHeight="15720" xr2:uid="{00000000-000D-0000-FFFF-FFFF00000000}"/>
  </bookViews>
  <sheets>
    <sheet name="Declaración responsable" sheetId="10" r:id="rId1"/>
    <sheet name="TR-REPESCA 2"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'TR-REPESCA 2'!$A$1:$F$54</definedName>
    <definedName name="_xlnm._FilterDatabase">#REF!</definedName>
    <definedName name="_xlnm.Print_Area" localSheetId="0">'Declaración responsable'!$A$1:$L$82</definedName>
    <definedName name="_xlnm.Print_Area" localSheetId="1">'TR-REPESCA 2'!$A$1:$E$54</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'TR-REPESCA 2'!$1:$1048576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'TR-REPESCA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C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<sst xmlns="http://schemas.openxmlformats.org/spreadsheetml/2006/main" count="391" uniqueCount="252">
  <si>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</si>
  <si>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</si>
  <si>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</si>
  <si>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</si>
  <si>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</si>
  <si>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</si>
  <si>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</si>
  <si>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</si>
  <si>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</si>
  <si>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</si>
  <si>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</si>
  <si>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</si>
  <si>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</si>
  <si>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</si>
  <si>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</si>
  <si>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</si>
  <si>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</si>
  <si>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</si>
  <si>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</si>
  <si>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</si>
  <si>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</si>
  <si>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</si>
  <si>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</si>
  <si>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</si>
  <si>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</si>
  <si>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</si>
  <si>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</si>
  <si>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</si>
  <si>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</si>
  <si>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</si>
  <si>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</si>
  <si>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</si>
  <si>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</si>
  <si>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</si>
  <si>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</si>
  <si>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</si>
  <si>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</si>
  <si>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</si>
  <si>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</si>
  <si>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</si>
  <si>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</si>
  <si>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</si>
  <si>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</si>
  <si>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</si>
  <si>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</si>
  <si>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</si>
  <si>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</si>
  <si>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</si>
  <si>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</si>
  <si>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</si>
  <si>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</si>
  <si>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</si>
  <si>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</si>
  <si>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</si>
  <si>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</si>
  <si>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</si>
  <si>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</si>
  <si>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</si>
  <si>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</si>
  <si>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</si>
  <si>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</si>
  <si>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</si>
  <si>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</si>
  <si>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</si>
  <si>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</si>
  <si>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MEDIO AMBIENTE Y TERRITORIO</t>
  </si>
  <si>
    <t>G. ADMINISTRACIÓN JUDICIAL ELECTRÓNICA</t>
  </si>
  <si>
    <t>G. CONSERVACIÓN DE CARRETERAS Y TECNOLOGÍA DE VÍA</t>
  </si>
  <si>
    <t>Asistente 3</t>
  </si>
  <si>
    <t>G. MANTENIMIENTO DE RED CONVENCIONAL</t>
  </si>
  <si>
    <t>Técnico/a de apoyo al mantenimiento ferroviario</t>
  </si>
  <si>
    <t>Experto/a 2</t>
  </si>
  <si>
    <t>G. OBRAS EN LÍNEAS EN EXPLOTACIÓN</t>
  </si>
  <si>
    <t>G. PROYECTOS SINGULARES</t>
  </si>
  <si>
    <t>G. SEGURIDAD TERRESTRE Y PROTECCIÓN CIVIL</t>
  </si>
  <si>
    <t>X</t>
  </si>
  <si>
    <t>Málaga</t>
  </si>
  <si>
    <t>Soporte para mantenimiento de obras ferroviarias de infraestructura y vía</t>
  </si>
  <si>
    <t>Técnico/a especialista en geología y geotecnia</t>
  </si>
  <si>
    <t>Técnico/a de AT/DO a obras. Seguridad Física (Security)</t>
  </si>
  <si>
    <t>G. OBRAS DE EDIFICACIÓN</t>
  </si>
  <si>
    <t>-</t>
  </si>
  <si>
    <t>G. PROYECTOS DE EDIFICACIÓN</t>
  </si>
  <si>
    <t>G. COORDINACIÓN PERSONAL APOYO AGE</t>
  </si>
  <si>
    <t>G. PROYECTOS FERROVIARIOS</t>
  </si>
  <si>
    <t>Técnico/a de Edificación</t>
  </si>
  <si>
    <t>Técnico/a de Selección</t>
  </si>
  <si>
    <t>G. SELECCIÓN Y ATRACCIÓN DEL TALENTO</t>
  </si>
  <si>
    <t>G. SERVICIOS CORPORATIVOS APOYO CLIENTE</t>
  </si>
  <si>
    <t>G. SERVICIOS SOPORTE CLIENTE ADMINISTRACIÓN</t>
  </si>
  <si>
    <t>Apoyo administrativo en el sector ferroviario</t>
  </si>
  <si>
    <t>G. SUBVENCIONES EN INFRAESTRUCTURAS</t>
  </si>
  <si>
    <t>Vigilancia de obras ferroviarias</t>
  </si>
  <si>
    <t>Badajoz</t>
  </si>
  <si>
    <t>- La fecha a considerar para la valoración de los méritos será la fecha de finalización del plazo de presentación de solicitudes (26/01/2026).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27/01/2021 deberá indicar esta fecha en la columna "Fecha desde", dado que solo se valorarán los últimos 5 años. 
- En caso de que la persona mantenga vinculación laboral a fecha de finalización de plazo de solicitudes (26/01/2026), deberá indicar ésta como fecha en la columna "Fecha hasta", dado que solo se valorarán las fechas comprendidas en el rango de 5 años.</t>
  </si>
  <si>
    <t>de 2026.</t>
  </si>
  <si>
    <r>
      <rPr>
        <b/>
        <sz val="12"/>
        <color rgb="FF1A4488"/>
        <rFont val="Poppins regular"/>
      </rPr>
      <t xml:space="preserve">DECLARO BAJO MI RESPONSABILIDAD:
</t>
    </r>
    <r>
      <rPr>
        <sz val="12"/>
        <color rgb="FF1A4488"/>
        <rFont val="Poppins regular"/>
      </rPr>
      <t>Que cumplo con los requisitos exigidos de la convocatoria publicada el 19 de enero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</si>
  <si>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TR-R2-EC-001</t>
  </si>
  <si>
    <t>Experto/a en comunicación institucional y posicionamiento de marca</t>
  </si>
  <si>
    <t>Al menos 5 años de experiencia en departamentos de comunicación.</t>
  </si>
  <si>
    <t>TR-R2-ECE-001</t>
  </si>
  <si>
    <t>Técnico/a para consultoría urbanística</t>
  </si>
  <si>
    <t>Al menos 6 años de experiencia profesional global desde el año de Titulación referida en el apartado 2.1.
Al menos 5 años de experiencia en planificación urbanística.
Al menos 1 año de experiencia en planificación urbanística en relación con entornos aeroportuarios.</t>
  </si>
  <si>
    <t>TR-R2-ECE-002</t>
  </si>
  <si>
    <t>Asistente para control de vegetación en ámbito ferroviario</t>
  </si>
  <si>
    <t>Asistente</t>
  </si>
  <si>
    <t>Al menos 1 año de experiencia en trabajos de control de vegetación en líneas ferroviarias.</t>
  </si>
  <si>
    <t>TR-R2-ECE-003</t>
  </si>
  <si>
    <t>Técnico/a de soporte transversal para Oficina de Gestión PRTR</t>
  </si>
  <si>
    <t>Al menos 5 años de experiencia profesional global desde el año de Titulación referida en el apartado 2.1.
Al menos 3 años de experiencia en tareas de planificación, control y seguimiento económico.
Al menos 2 años de experiencia en las 4 funciones específicas del puesto indicadas en el apartado 1.14.</t>
  </si>
  <si>
    <t>TR-R2-ECS-001</t>
  </si>
  <si>
    <t>Analista Programador/a Java desarrollo Aplicaciones Web</t>
  </si>
  <si>
    <t>Al menos 1 año de experiencia realizando actividades para el desarrollo de proyectos TI relativos a la modernización tecnológica para la mejora de servicios judiciales en el ámbito de los Registros Administrativos.
Al menos 1 año de experiencia desarrollando  actividades relativas al mantenimiento de aplicaciones web, gestión y resolución de incidencias.
Al menos 1 año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</si>
  <si>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TR-R2-ECS-002</t>
  </si>
  <si>
    <t>Al menos 1 año de experiencia realizando actividades para el desarrollo de proyectos TI relativos a la modernización tecnológica para la mejora de servicios judiciales en el ámbito de los Registros Administrativos.
Al menos 1 año de experiencia en la implementación de pruebas automatizadas en aplicaciones web con el siguiente entorno tecnológico: Selenium, Junit, Katalon, GitLab.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</si>
  <si>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TR-R2-ECS-003</t>
  </si>
  <si>
    <t>Analista de Transformación Digital y Gobierno del Dato</t>
  </si>
  <si>
    <t>Experiencia de al menos 2 años en proyectos de transformación digital o gestión de datos en entornos internacionales o multinacionales.
Experiencia de al menos 2 años utilizando herramientas de gestión de proyectos y colaboración digital, en concreto las siguientes: Microsoft 365 y ERPs.
Experiencia de al menos 2 años en análisis funcional, diseño de modelos operativos y gestión y análisis de datos para la toma de decisiones, incluyendo la elaboración de cuadros de mando, KPIs e informes de resultados.
Experiencia de al menos 2 años gestionando documentación técnica y operativa. Redacción de políticas, procesos, manuales operativos, fichas funcionales y documentación normativa.
Master Universitario en Transformación Digital.</t>
  </si>
  <si>
    <t>TR-R2-ECS-004</t>
  </si>
  <si>
    <t>Experto/a en Inteligencia Artificial</t>
  </si>
  <si>
    <t>G. SMART PRODUCTS</t>
  </si>
  <si>
    <t>Experiencia:
Al menos 8 años de experiencia en el desarrollo, análisis o evaluación de soluciones avanzadas en Inteligencia Artificial.
Al menos 8 años en actividades docentes o formativas de carácter técnico-universitario en el ámbito de la informática, la ingeniería o la inteligencia artificial.
Al menos 5 años de experiencia en actividades de investigación aplicada en Inteligencia Artificial, incluyendo su intersección con Tecnologías Cuánticas o con modelos matemáticos avanzados.
Al menos 5 años de experiencia en el análisis, diseño o validación de sistemas tecnológicos complejos o críticos, donde la fiabilidad, la trazabilidad técnica y la robustez del modelo sean factores determinantes.
Certificaciones:
Certificaciones profesionales en Inteligencia Artificial.
Innovación:
Participación en eventos de innovación tecnológica de ámbito internacional, orientados a la aplicación de modelos matemáticos complejos o de Inteligencia Artificial para la resolución de retos tecnológicos (competiciones, hackathons, challenges tecnológicos o iniciativas equivalentes).</t>
  </si>
  <si>
    <t>TR-R2-EEM-001</t>
  </si>
  <si>
    <t>Apoyo en la gestión de infraestructuras</t>
  </si>
  <si>
    <t>Formación en herramientas TI para Gestión de Proyectos.
Formación en aplicaciones informáticas de Gestión.</t>
  </si>
  <si>
    <t>TR-R2-EEM-002</t>
  </si>
  <si>
    <t>Soporte de apoyo técnico de gestión de eventos y apoyo a la gestión de la comunicación.</t>
  </si>
  <si>
    <t>Al menos 2 años de experiencia en gestión de eventos y apoyo a la gestión de la comunicación.</t>
  </si>
  <si>
    <t>TR-R2-EEM-003</t>
  </si>
  <si>
    <t>Al menos 1 año de experiencia en gestión documental de mantenimiento ferroviario.</t>
  </si>
  <si>
    <t>TR-R2-EEM-004</t>
  </si>
  <si>
    <t>Al menos 2 años de experiencia en obras de mantenimiento ferroviarias.</t>
  </si>
  <si>
    <t>TR-R2-EEM-005</t>
  </si>
  <si>
    <t>Al menos 5 años de experiencia en obras.
Al menos 1 año de experiencia en obras ferroviarias de línea convencional.</t>
  </si>
  <si>
    <t>TR-R2-EEM-006</t>
  </si>
  <si>
    <t>Tarragona</t>
  </si>
  <si>
    <t>Al menos 5 años de experiencia en obras.
Al menos 3 años de experiencia en obras de túneles.
Al menos 1 año de experiencia en obras ferroviarias de línea convencional.</t>
  </si>
  <si>
    <t>TR-R2-EEP-001</t>
  </si>
  <si>
    <t>Técnico/a de apoyo en Estudios Funcionales</t>
  </si>
  <si>
    <t>Al menos 2 años de experiencia global.
Al menos 2 años de experiencia en las funciones específicas del puesto indicadas en el apartado 1.14.</t>
  </si>
  <si>
    <t>TR-R2-EEP-002</t>
  </si>
  <si>
    <t>Director/a de Proyectos de Edificación</t>
  </si>
  <si>
    <t>Más de quince (15) años de experiencia en redacción de Proyectos de edificación terciaria.
Demostrar capacitación para los siguientes programas: AutoCad (experto), Revit (intermedio), Presto (experto), Sketchup + Enscape (avanzado), Photoshop + Adobe (avanzado), paquete Microsoft Office (avanzado).</t>
  </si>
  <si>
    <t>TR-R2-EEP-003</t>
  </si>
  <si>
    <t>Arquitecto/a para asistencia técnica en la gestión de contratos y redacción de pliegos técnicos para obras de edificación en entorno ferroviario</t>
  </si>
  <si>
    <t>Al menos 5 años de experiencia como arquitecto/a.
Al menos 1 año de experiencia en las cuatro funciones específicas.
Formación en Revit inicial y avanzado.</t>
  </si>
  <si>
    <t>TR-R2-EEP-004</t>
  </si>
  <si>
    <t>Técnico/a en instalaciones de edificación</t>
  </si>
  <si>
    <t>Conocimientos básicos de metodología BIM.
Experiencia en el uso de la herramienta REVIT.</t>
  </si>
  <si>
    <t>TR-R2-EEP-005</t>
  </si>
  <si>
    <t>Especialista en redacción de proyectos ferroviarios y urbanización</t>
  </si>
  <si>
    <t>Al menos 5 años de experiencia en redacción de proyectos.
Formación específica en mecánica del suelo y cimentaciones.
Formación específica en trazado de obra lineal.
Al menos un año de experiencia en redacción de proyectos ferroviarios.
Al menos un año de experiencia en redacción de proyectos de carreteras.
Al menos un año de experiencia en redacción de proyectos de Urbanización.</t>
  </si>
  <si>
    <t>TR-R2-EEP-006</t>
  </si>
  <si>
    <t>Especialista en redacción de proyectos ferroviarios</t>
  </si>
  <si>
    <t>Al menos 3 años de experiencia global.
Estudios equivalentes a Máster en Transporte, Territorio y Urbanismo.
Al menos 1 año de experiencia en trazado de ferrocarriles con Civil 3D.
Al menos 1 año de experiencia en consultoría de transporte ferroviario.</t>
  </si>
  <si>
    <t>TR-R2-EEP-007</t>
  </si>
  <si>
    <t>Al menos 6 meses de experiencia trabajando con QGIS/ARCGIS.
Mínimo 6 meses de experiencia colaborando en proyectos específicos de piezómetros.</t>
  </si>
  <si>
    <t>TR-R2-EEW-001</t>
  </si>
  <si>
    <t>Técnico/a de Instalaciones de Edificación.</t>
  </si>
  <si>
    <t>Al menos 6 años de experiencia profesional global desde el año de Titulación referida en el apartado 2.1.
Al menos 8 meses de experiencia global en el sector de la Ingeniería/Consultoría del Transporte y/o Tecnologías de la Información.
Al menos 5 años de experiencia en obras de edificación realizando revisión, cálculo y comprobación de instalaciones.
Al menos 5 años realizando revisión, recálculo y diseño de obras hospitalarias incluidas salas blancas.</t>
  </si>
  <si>
    <t>TR-R2-EEW-002</t>
  </si>
  <si>
    <t>TR-R2-EEW-003</t>
  </si>
  <si>
    <t>Al menos 5 años de experiencia profesional global desde el año de Titulación referida en el apartado 2.1.
Al menos 5 años de experiencia global en el sector de la Ingeniería/Consultoría del Transporte y/o Tecnologías de la Información.
Al menos 1,5 años de experiencia como Técnico/a de Edificación Ferroviaria.
Al menos 1,5 años de experiencia en funciones similares en empresas públicas no vinculadas con el sector ferroviario.</t>
  </si>
  <si>
    <t>TR-R2-ESR-001</t>
  </si>
  <si>
    <t>Experiencia global de 2 años.
Al menos 1 año de experiencia realizando las funciones específicas del puesto indicadas en el apartado 1.14.
Inglés: Certificación de nivel B1.</t>
  </si>
  <si>
    <t>TR-R2-EXO-001</t>
  </si>
  <si>
    <t>Técnico/a para la implantación de proyectos de innovación</t>
  </si>
  <si>
    <t>Experiencia de al menos 1,5 años en el desarrollo de las funciones específicas del puesto indicadas en el apartado 1.14.
Experiencia de más de 5 años en gestión, desarrollo o control de proyectos de I+D.</t>
  </si>
  <si>
    <t>TR-R2-EXO-002</t>
  </si>
  <si>
    <t>Técnico/a de compensación y recursos humanos</t>
  </si>
  <si>
    <t>Experiencia de al menos 1 año en el desarrollo de las funciones indicadas en el apartado 1.14.
Experiencia de al menos 4 años en el ámbito de la gestión de RRHH.</t>
  </si>
  <si>
    <t>TR-R2-EXO-003</t>
  </si>
  <si>
    <t>Técnico/a de gestión de autorizaciones en zonas de afección ferroviaria</t>
  </si>
  <si>
    <t>Experiencia de al menos 1 año en el desarrollo de las funciones indicadas en el apartado 1.14.
Experiencia de al menos 18 meses en gestión de expedientes en organismos públicos.
Experiencia de al menos 5 años en la gestión y mantenimiento de bases de datos.</t>
  </si>
  <si>
    <t>TR-R2-EXO-004</t>
  </si>
  <si>
    <t>Tramitador/a de expedientes de homologaciones y equivalencias de títulos</t>
  </si>
  <si>
    <t>Experiencia de al menos 10 meses en el desarrollo de las funciones específicas del puesto indicadas en el apartado 1.14.
Experiencia de al menos 18 meses en gestión de expedientes en organismos públicos.</t>
  </si>
  <si>
    <t>TR-R2-EXO-005</t>
  </si>
  <si>
    <t>Técnico/a de gestión de expedientes de contratación pública</t>
  </si>
  <si>
    <t>Experiencia de al menos 1 año en el desarrollo de las funciones indicadas en el apartado 1.14.
Experiencia de al menos 1 año en el sector ferroviario.</t>
  </si>
  <si>
    <t>TR-R2-EXO-006</t>
  </si>
  <si>
    <t>Técnico/a de gestión de inversiones y reclamaciones</t>
  </si>
  <si>
    <t>Experiencia de al menos 18 meses en el desarrollo de las funciones específicas del puesto indicadas en el apartado 1.14.
Experiencia de al menos 5 años en el ámbito del transporte terrestre.
Experiencia en la gestión de al menos 20 proyectos relacionados con la movilidad sostenible en el ámbito del transporte terrestre.</t>
  </si>
  <si>
    <t>TR-R2-EXO-007</t>
  </si>
  <si>
    <t>Técnico/a de gestión de expedientes e inversiones</t>
  </si>
  <si>
    <t>Experiencia de al menos 2,5 años en el desarrollo de las funciones específicas del puesto indicadas en el apartado 1.14.
Experiencia de al menos 2,5 años en la utilización de programas de certificaciones económicas.</t>
  </si>
  <si>
    <t>TR-R2-EXO-008</t>
  </si>
  <si>
    <t>Técnico/a jurídico/a de estudios funcionales y de demanda</t>
  </si>
  <si>
    <t>Experiencia de al menos 16 meses en el desarrollo de las funciones específicas del puesto indicadas en el apartado 1.14.
Experiencia de al menos 5 años en el ámbito jurídico.</t>
  </si>
  <si>
    <t>TR-R2-EXO-009</t>
  </si>
  <si>
    <t>Técnico/a económico/a de biodiversidad, bosques y desertificación</t>
  </si>
  <si>
    <t>Experiencia de al menos 16 meses en el desarrollo de las funciones específicas del puesto indicadas en el apartado 1.14.
Experiencia de al menos 2 años en la gestión de expedientes en organismos públicos.</t>
  </si>
  <si>
    <t>TR-R2-EXO-010</t>
  </si>
  <si>
    <t>Apoyo administrativo y de secretariado en áreas del sector de carreteras</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</si>
  <si>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</si>
  <si>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TR-R2-EXO-011</t>
  </si>
  <si>
    <t>Apoyo administrativo en áreas del sector de carreteras</t>
  </si>
  <si>
    <t>Ávila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</si>
  <si>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</si>
  <si>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TR-R2-EXO-012</t>
  </si>
  <si>
    <t>Valladolid</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</si>
  <si>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los expedientes de proyectos y obras, conservación o explotación de carreteras.</t>
  </si>
  <si>
    <t>TR-R2-EXO-013</t>
  </si>
  <si>
    <t>Murcia</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</si>
  <si>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la gestión de documentación relacionada con el sector ferroviario.</t>
  </si>
  <si>
    <t>TR-R2-EXO-014</t>
  </si>
  <si>
    <t>Apoyo administrativo en la gestión y tramitación de documentación del sector ferroviario</t>
  </si>
  <si>
    <t>Experiencia de al menos un año en el desarrollo de las funciones indicadas en el apartado 1.14.
Al menos un año de experiencia global en el sector de la Ingeniería y/o Consultoría del Transporte.
Al menos un año de experiencia en apoyo administrativo y/o de secretariado en oficina del cliente.
Al menos un año de experiencia en gestión de documentación relacionada con el sector ferroviario.</t>
  </si>
  <si>
    <t>TR-R2-EXO-015</t>
  </si>
  <si>
    <t xml:space="preserve">Apoyo administrativo en el sector ferroviario </t>
  </si>
  <si>
    <t>Albacete</t>
  </si>
  <si>
    <t>Experiencia de al menos un año en el desarrollo de las funciones indicadas en el apartado 1.14.
Al menos un año de experiencia global en el sector de la Ingeniería y/o Consultoría del Transporte.
Al menos un año de experiencia en apoyo administrativo en el sector ferroviario en oficina del cliente.
Al menos un año de experiencia en gestión de documentación relacionada con el sector ferroviario.</t>
  </si>
  <si>
    <t>TR-R2-EXO-016</t>
  </si>
  <si>
    <t>Auxiliar de topografía obra ferroviaria</t>
  </si>
  <si>
    <t>Formación a nivel usuario de Word, Excel y Power Point.
6 meses de experiencia en el manejo de CLIP, MDT, AutoCAD Civil 3D, ArcGIS Pro, Google Earth y Global Mapper.</t>
  </si>
  <si>
    <t>TR-R2-EXO-017</t>
  </si>
  <si>
    <t>Topógrafo/a especializado/a en carreteras</t>
  </si>
  <si>
    <t>Formación en “Sistemas de información geográfica con gvSIG y QGIS”.
Formación en: Istram/ispol, AutoCad civil 3D y QGIS.</t>
  </si>
  <si>
    <t>TR-R2-EXO-018</t>
  </si>
  <si>
    <t>Delineante especializado/a en carreteras</t>
  </si>
  <si>
    <t>Formación en QGis y Paquete Office.
Al menos 1 año de experiencia en AutoCAD o ISTRAM.</t>
  </si>
  <si>
    <t>TR-R2-EXO-019</t>
  </si>
  <si>
    <t>Jefe/a de Topografía de obras ferroviarias</t>
  </si>
  <si>
    <t>Bizkaia</t>
  </si>
  <si>
    <t>Formación en Análisis de la Geoinformación, Istram/Ispol.
Certificación profesional de buildingSMART: Gestión BIM orientada a Infraestructuras y metodología BIM orientada a licitaciones públicas.</t>
  </si>
  <si>
    <t>TR-R2-EXO-020</t>
  </si>
  <si>
    <t>Granada</t>
  </si>
  <si>
    <t>Al menos 2 años de experiencia en AutoCad.</t>
  </si>
  <si>
    <t>TR-R2-EXO-021</t>
  </si>
  <si>
    <t>Delineante especialista en obras ferroviarias</t>
  </si>
  <si>
    <t>Formación en: AutoCad, AutoCad Maps, Revit, Freehan, Corel, 3d studio, Microsoft Word, Excel, PowerPoint, Outlook, Photoshop y manejo y programación de impresoras de gran formato.</t>
  </si>
  <si>
    <t>TR-R2-OPA-001</t>
  </si>
  <si>
    <t>Gerente de Seguridad y Salud</t>
  </si>
  <si>
    <t>Gerente 2</t>
  </si>
  <si>
    <t>Experiencia mínima de 10 años en Servicio de Prevención Propio/Ajeno.
Experiencia en gestión de equipos.
Experiencia liderando Comités de Seguridad y Salud.
Experiencia en auditorías ISO 45001 de sistemas de gestión integrados y alcance nacional e internacional.</t>
  </si>
  <si>
    <t>TR-R2-OPA-002</t>
  </si>
  <si>
    <t>Técnico/a de Administración de personal</t>
  </si>
  <si>
    <t>G. RELACIONES LABORALES Y ADMINISTRACIÓN DE PERSONAL</t>
  </si>
  <si>
    <t>Al menos 3 años de experiencia en consultoria y/o departamentos de Administración de Personal.
Al menos 3 años de experiencia con la utilización de SAP.
Al menos 2 años de experiencia con la utilización de Excel.
Al menos 1 años de experiencia en seguros sociales.</t>
  </si>
  <si>
    <t>TR-R2-OPS-001</t>
  </si>
  <si>
    <t>G. GLOBAL MOBILITY</t>
  </si>
  <si>
    <t>Al menos 5 años de experiencia en tareas de asistente de flota de vehículos.
Nivel medio de Excel.</t>
  </si>
  <si>
    <t>TR-R2-OPT-001</t>
  </si>
  <si>
    <t>Al menos 5 años de experiencia específica en el área de Selección de Personal.
Al menos 5 años de experiencia en selección nacional e internacional de perfiles de alta cualificación (ingeniería, licenciatura, grado, master universitario) en el ámbito de la ingeniería y construcción.
Al menos 5 años de experiencia en selección de perfiles de alta cualificación (ingenería, licenciatura, grado y máster universitario) a través de entrevistas por competencias y assessment center.
Máster en Recursos Humanos.</t>
  </si>
  <si>
    <t>TR-R2-OPT-002</t>
  </si>
  <si>
    <t>Al menos 5 años de experiencia específica en el área de Selección de personal.
Al menos 4 años de experiencia en selección nacional de perfiles de alta cualificación (ingeniería, licenciatura, grado, máster universitario) en las disciplinas de contratación pública, legal y jurídico, comunicación, recursos humanos y finanzas.
Máster en Recursos Humanos.</t>
  </si>
  <si>
    <t>TR-R2-OPT-003</t>
  </si>
  <si>
    <t>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t>
  </si>
  <si>
    <t>TR-R2-OPT-004</t>
  </si>
  <si>
    <t>Asistente de Selección</t>
  </si>
  <si>
    <t>Al menos 5 años de experiencia global realizando tareas de soporte administrativo, incluyendo seguimiento presupuestario y gestión de facturación de proveedores, de los cuales al menos 2 años se hayan desarrollado  en el área de recursos humanos, específicamente dando apoyo en selección de personal.
Al menos 2 años de experiencia en la gestión de ferias y foros nacionales de empleo para atracción y selección del  talento.
Al menos 2 años de experiencia en el apoyo a la gestión y coordinación con empresas de trabajo temporal (ETT) siendo enlace entre proveedores y el área de selección.
Al menos 2 años de experiencia en el apoyo en la gestión administrativa en áreas de recursos humanos, específicamente en selección de personal.</t>
  </si>
  <si>
    <t>G. SERVICIOS SOPORTE CLIENTE FERROVIARIO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</si>
</sst>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00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199">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left" vertical="center"/>
    </xf>
    <xf numFmtId="0" fontId="1" fillId="0" borderId="0" xfId="13"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2" borderId="49" xfId="13" applyFont="1" applyFill="1" applyBorder="1" applyAlignment="1">
      <alignment horizontal="center" vertical="center" wrapText="1"/>
    </xf>
    <xf numFmtId="0" fontId="45" fillId="0" borderId="49" xfId="13" applyFont="1" applyBorder="1" applyAlignment="1">
      <alignment horizontal="center" vertical="center" wrapText="1"/>
    </xf>
    <xf numFmtId="0" fontId="45" fillId="0" borderId="49" xfId="13" applyFont="1" applyBorder="1" applyAlignment="1">
      <alignment horizontal="left" vertical="top" wrapText="1"/>
    </xf>
    <xf numFmtId="0" fontId="45" fillId="0" borderId="49" xfId="13" quotePrefix="1" applyFont="1" applyBorder="1" applyAlignment="1">
      <alignment horizontal="left" vertical="top" wrapText="1"/>
    </xf>
    <xf numFmtId="0" fontId="41" fillId="2" borderId="46" xfId="13" applyFont="1" applyFill="1" applyBorder="1" applyAlignment="1">
      <alignment horizontal="center" vertical="center" wrapText="1"/>
    </xf>
    <xf numFmtId="0" fontId="45" fillId="2" borderId="49" xfId="13" applyFont="1" applyFill="1" applyBorder="1" applyAlignment="1">
      <alignment horizontal="center" vertical="center" wrapText="1"/>
    </xf>
    <xf numFmtId="1" fontId="44" fillId="10" borderId="49" xfId="8" applyNumberFormat="1" applyFont="1" applyFill="1" applyBorder="1" applyAlignment="1" applyProtection="1">
      <alignment horizontal="center" vertical="center" wrapText="1" shrinkToFit="1"/>
      <protection locked="0"/>
    </xf>
    <xf numFmtId="0" fontId="41" fillId="0" borderId="49" xfId="13" quotePrefix="1" applyFont="1" applyBorder="1" applyAlignment="1">
      <alignment horizontal="left" vertical="top" wrapText="1"/>
    </xf>
    <xf numFmtId="1" fontId="44" fillId="12" borderId="49" xfId="8" applyNumberFormat="1" applyFont="1" applyFill="1" applyBorder="1" applyAlignment="1" applyProtection="1">
      <alignment horizontal="center" vertical="center" wrapText="1" shrinkToFit="1"/>
      <protection locked="0"/>
    </xf>
    <xf numFmtId="1" fontId="44" fillId="11" borderId="49" xfId="8" applyNumberFormat="1" applyFont="1" applyFill="1" applyBorder="1" applyAlignment="1" applyProtection="1">
      <alignment horizontal="center" vertical="center" wrapText="1" shrinkToFit="1"/>
      <protection locked="0"/>
    </xf>
    <xf numFmtId="0" fontId="41" fillId="11" borderId="46" xfId="13" applyFont="1" applyFill="1" applyBorder="1" applyAlignment="1">
      <alignment horizontal="center" vertical="center" wrapText="1"/>
    </xf>
    <xf numFmtId="0" fontId="45" fillId="11" borderId="49" xfId="13" applyFont="1" applyFill="1" applyBorder="1" applyAlignment="1">
      <alignment horizontal="center" vertical="center" wrapText="1"/>
    </xf>
    <xf numFmtId="0" fontId="45" fillId="11" borderId="49" xfId="13" quotePrefix="1" applyFont="1" applyFill="1" applyBorder="1" applyAlignment="1">
      <alignment horizontal="left" vertical="top"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pplyProtection="1">
      <alignment horizontal="center" vertical="center" wrapText="1"/>
      <protection locked="0"/>
    </xf>
    <xf numFmtId="1" fontId="44" fillId="13" borderId="49" xfId="8" applyNumberFormat="1" applyFont="1" applyFill="1" applyBorder="1" applyAlignment="1" applyProtection="1">
      <alignment horizontal="center" vertical="center" wrapText="1" shrinkToFit="1"/>
      <protection locked="0"/>
    </xf>
    <xf numFmtId="0" fontId="45" fillId="13" borderId="49" xfId="13"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my.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38" t="s">
        <v>32</v>
      </c>
      <c r="B3" s="139"/>
      <c r="C3" s="139"/>
      <c r="D3" s="139"/>
      <c r="E3" s="139"/>
      <c r="F3" s="139"/>
      <c r="G3" s="139"/>
      <c r="H3" s="139"/>
      <c r="I3" s="139"/>
      <c r="J3" s="139"/>
      <c r="K3" s="129"/>
      <c r="L3" s="13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31" t="s">
        <v>14</v>
      </c>
      <c r="B5" s="132"/>
      <c r="C5" s="132"/>
      <c r="D5" s="132"/>
      <c r="E5" s="132"/>
      <c r="F5" s="132"/>
      <c r="G5" s="132"/>
      <c r="H5" s="132"/>
      <c r="I5" s="132"/>
      <c r="J5" s="132"/>
      <c r="K5" s="136"/>
      <c r="L5" s="13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54" t="s">
        <v>15</v>
      </c>
      <c r="B6" s="108"/>
      <c r="C6" s="108"/>
      <c r="D6" s="108" t="s">
        <v>31</v>
      </c>
      <c r="E6" s="108"/>
      <c r="F6" s="3" t="s">
        <v>19</v>
      </c>
      <c r="G6" s="148" t="s">
        <v>16</v>
      </c>
      <c r="H6" s="149"/>
      <c r="I6" s="150"/>
      <c r="J6" s="3" t="s">
        <v>17</v>
      </c>
      <c r="K6" s="108" t="s">
        <v>18</v>
      </c>
      <c r="L6" s="10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104"/>
      <c r="B7" s="105"/>
      <c r="C7" s="105"/>
      <c r="D7" s="105"/>
      <c r="E7" s="105"/>
      <c r="F7" s="14"/>
      <c r="G7" s="151"/>
      <c r="H7" s="152"/>
      <c r="I7" s="153"/>
      <c r="J7" s="14"/>
      <c r="K7" s="106"/>
      <c r="L7" s="107"/>
    </row>
    <row r="8" spans="1:120" s="2" customFormat="1" ht="15.75" customHeight="1" x14ac:dyDescent="0.25">
      <c r="A8" s="131" t="s">
        <v>0</v>
      </c>
      <c r="B8" s="132"/>
      <c r="C8" s="132"/>
      <c r="D8" s="132"/>
      <c r="E8" s="132"/>
      <c r="F8" s="132"/>
      <c r="G8" s="132"/>
      <c r="H8" s="132"/>
      <c r="I8" s="132"/>
      <c r="J8" s="132"/>
      <c r="K8" s="136"/>
      <c r="L8" s="13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58" t="s">
        <v>10</v>
      </c>
      <c r="B9" s="120"/>
      <c r="C9" s="119" t="s">
        <v>43</v>
      </c>
      <c r="D9" s="161"/>
      <c r="E9" s="161"/>
      <c r="F9" s="120"/>
      <c r="G9" s="119" t="s">
        <v>2</v>
      </c>
      <c r="H9" s="120"/>
      <c r="I9" s="119" t="s">
        <v>44</v>
      </c>
      <c r="J9" s="120"/>
      <c r="K9" s="108" t="s">
        <v>9</v>
      </c>
      <c r="L9" s="10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59" t="s">
        <v>248</v>
      </c>
      <c r="B10" s="160"/>
      <c r="C10" s="110" t="str">
        <f>VLOOKUP(A10,lista,2,0)</f>
        <v>G. SELECCIÓN Y ATRACCIÓN DEL TALENTO</v>
      </c>
      <c r="D10" s="110"/>
      <c r="E10" s="110"/>
      <c r="F10" s="110"/>
      <c r="G10" s="110" t="str">
        <f>VLOOKUP(A10,lista,3,0)</f>
        <v>Asistente 2</v>
      </c>
      <c r="H10" s="110"/>
      <c r="I10" s="121" t="str">
        <f>VLOOKUP(A10,lista,4,0)</f>
        <v>Asistente de Selección</v>
      </c>
      <c r="J10" s="122"/>
      <c r="K10" s="110" t="str">
        <f>VLOOKUP(A10,lista,5,0)</f>
        <v>Madrid</v>
      </c>
      <c r="L10" s="111"/>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12" t="s">
        <v>40</v>
      </c>
      <c r="B11" s="113"/>
      <c r="C11" s="113"/>
      <c r="D11" s="113"/>
      <c r="E11" s="113"/>
      <c r="F11" s="113"/>
      <c r="G11" s="113"/>
      <c r="H11" s="113"/>
      <c r="I11" s="113"/>
      <c r="J11" s="113"/>
      <c r="K11" s="113"/>
      <c r="L11" s="114"/>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31" t="s">
        <v>1</v>
      </c>
      <c r="B12" s="132"/>
      <c r="C12" s="132"/>
      <c r="D12" s="132"/>
      <c r="E12" s="132"/>
      <c r="F12" s="132"/>
      <c r="G12" s="132"/>
      <c r="H12" s="132"/>
      <c r="I12" s="132"/>
      <c r="J12" s="132"/>
      <c r="K12" s="136"/>
      <c r="L12" s="13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62" t="s">
        <v>35</v>
      </c>
      <c r="B13" s="163"/>
      <c r="C13" s="163"/>
      <c r="D13" s="163"/>
      <c r="E13" s="163"/>
      <c r="F13" s="163"/>
      <c r="G13" s="163"/>
      <c r="H13" s="163"/>
      <c r="I13" s="163"/>
      <c r="J13" s="163"/>
      <c r="K13" s="163"/>
      <c r="L13" s="164"/>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40" t="s">
        <v>12</v>
      </c>
      <c r="B14" s="141"/>
      <c r="C14" s="123" t="s">
        <v>11</v>
      </c>
      <c r="D14" s="124"/>
      <c r="E14" s="124"/>
      <c r="F14" s="124"/>
      <c r="G14" s="124"/>
      <c r="H14" s="124"/>
      <c r="I14" s="125"/>
      <c r="J14" s="141" t="s">
        <v>13</v>
      </c>
      <c r="K14" s="141"/>
      <c r="L14" s="14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42"/>
      <c r="B15" s="143"/>
      <c r="C15" s="126"/>
      <c r="D15" s="127"/>
      <c r="E15" s="127"/>
      <c r="F15" s="127"/>
      <c r="G15" s="127"/>
      <c r="H15" s="127"/>
      <c r="I15" s="128"/>
      <c r="J15" s="126"/>
      <c r="K15" s="127"/>
      <c r="L15" s="145"/>
    </row>
    <row r="16" spans="1:120" s="2" customFormat="1" ht="18.75" customHeight="1" thickBot="1" x14ac:dyDescent="0.3">
      <c r="A16" s="155" t="s">
        <v>36</v>
      </c>
      <c r="B16" s="156"/>
      <c r="C16" s="156"/>
      <c r="D16" s="156"/>
      <c r="E16" s="156"/>
      <c r="F16" s="156"/>
      <c r="G16" s="156"/>
      <c r="H16" s="156"/>
      <c r="I16" s="156"/>
      <c r="J16" s="156"/>
      <c r="K16" s="156"/>
      <c r="L16" s="157"/>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69" t="str">
        <f>VLOOKUP(A10,lista,6,0)</f>
        <v>Al menos 5 años de experiencia global realizando tareas de soporte administrativo, incluyendo seguimiento presupuestario y gestión de facturación de proveedores, de los cuales al menos 2 años se hayan desarrollado  en el área de recursos humanos, específicamente dando apoyo en selección de personal.
Al menos 2 años de experiencia en la gestión de ferias y foros nacionales de empleo para atracción y selección del  talento.
Al menos 2 años de experiencia en el apoyo a la gestión y coordinación con empresas de trabajo temporal (ETT) siendo enlace entre proveedores y el área de selección.
Al menos 2 años de experiencia en el apoyo en la gestión administrativa en áreas de recursos humanos, específicamente en selección de personal.</v>
      </c>
      <c r="B17" s="170"/>
      <c r="C17" s="170"/>
      <c r="D17" s="170"/>
      <c r="E17" s="170"/>
      <c r="F17" s="170"/>
      <c r="G17" s="170"/>
      <c r="H17" s="171"/>
      <c r="I17" s="65"/>
      <c r="J17" s="167" t="s">
        <v>34</v>
      </c>
      <c r="K17" s="167"/>
      <c r="L17" s="168"/>
    </row>
    <row r="18" spans="1:120" s="2" customFormat="1" ht="19.2" customHeight="1" thickTop="1" x14ac:dyDescent="0.25">
      <c r="A18" s="146" t="s">
        <v>37</v>
      </c>
      <c r="B18" s="147"/>
      <c r="C18" s="147"/>
      <c r="D18" s="147"/>
      <c r="E18" s="147"/>
      <c r="F18" s="147"/>
      <c r="G18" s="147"/>
      <c r="H18" s="147"/>
      <c r="I18" s="147"/>
      <c r="J18" s="147"/>
      <c r="K18" s="147"/>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33" t="s">
        <v>94</v>
      </c>
      <c r="B19" s="134"/>
      <c r="C19" s="134"/>
      <c r="D19" s="134"/>
      <c r="E19" s="134"/>
      <c r="F19" s="134"/>
      <c r="G19" s="134"/>
      <c r="H19" s="134"/>
      <c r="I19" s="134"/>
      <c r="J19" s="134"/>
      <c r="K19" s="134"/>
      <c r="L19" s="13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72" t="s">
        <v>50</v>
      </c>
      <c r="B20" s="173"/>
      <c r="C20" s="173"/>
      <c r="D20" s="173"/>
      <c r="E20" s="173"/>
      <c r="F20" s="173"/>
      <c r="G20" s="173"/>
      <c r="H20" s="173"/>
      <c r="I20" s="173"/>
      <c r="J20" s="174"/>
      <c r="K20" s="175"/>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15" t="s">
        <v>23</v>
      </c>
      <c r="D21" s="116"/>
      <c r="E21" s="115" t="s">
        <v>7</v>
      </c>
      <c r="F21" s="116"/>
      <c r="G21" s="115" t="s">
        <v>39</v>
      </c>
      <c r="H21" s="166"/>
      <c r="I21" s="116"/>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96"/>
      <c r="D22" s="97"/>
      <c r="E22" s="117"/>
      <c r="F22" s="118"/>
      <c r="G22" s="100"/>
      <c r="H22" s="100"/>
      <c r="I22" s="100"/>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96"/>
      <c r="D23" s="97"/>
      <c r="E23" s="98"/>
      <c r="F23" s="99"/>
      <c r="G23" s="100"/>
      <c r="H23" s="100"/>
      <c r="I23" s="100"/>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96"/>
      <c r="D24" s="97"/>
      <c r="E24" s="98"/>
      <c r="F24" s="99"/>
      <c r="G24" s="165"/>
      <c r="H24" s="165"/>
      <c r="I24" s="165"/>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96"/>
      <c r="D25" s="97"/>
      <c r="E25" s="98"/>
      <c r="F25" s="99"/>
      <c r="G25" s="165"/>
      <c r="H25" s="165"/>
      <c r="I25" s="165"/>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96"/>
      <c r="D26" s="97"/>
      <c r="E26" s="98"/>
      <c r="F26" s="99"/>
      <c r="G26" s="165"/>
      <c r="H26" s="165"/>
      <c r="I26" s="165"/>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96"/>
      <c r="D27" s="97"/>
      <c r="E27" s="98"/>
      <c r="F27" s="99"/>
      <c r="G27" s="165"/>
      <c r="H27" s="165"/>
      <c r="I27" s="165"/>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96"/>
      <c r="D28" s="97"/>
      <c r="E28" s="98"/>
      <c r="F28" s="99"/>
      <c r="G28" s="165"/>
      <c r="H28" s="165"/>
      <c r="I28" s="165"/>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96"/>
      <c r="D29" s="97"/>
      <c r="E29" s="98"/>
      <c r="F29" s="99"/>
      <c r="G29" s="165"/>
      <c r="H29" s="165"/>
      <c r="I29" s="165"/>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96"/>
      <c r="D30" s="97"/>
      <c r="E30" s="98"/>
      <c r="F30" s="99"/>
      <c r="G30" s="165"/>
      <c r="H30" s="165"/>
      <c r="I30" s="165"/>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96"/>
      <c r="D31" s="97"/>
      <c r="E31" s="98"/>
      <c r="F31" s="99"/>
      <c r="G31" s="165"/>
      <c r="H31" s="165"/>
      <c r="I31" s="165"/>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96"/>
      <c r="D32" s="97"/>
      <c r="E32" s="98"/>
      <c r="F32" s="99"/>
      <c r="G32" s="165"/>
      <c r="H32" s="165"/>
      <c r="I32" s="165"/>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96"/>
      <c r="D33" s="97"/>
      <c r="E33" s="98"/>
      <c r="F33" s="99"/>
      <c r="G33" s="165"/>
      <c r="H33" s="165"/>
      <c r="I33" s="165"/>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96"/>
      <c r="D34" s="97"/>
      <c r="E34" s="98"/>
      <c r="F34" s="99"/>
      <c r="G34" s="165"/>
      <c r="H34" s="165"/>
      <c r="I34" s="165"/>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96"/>
      <c r="D35" s="97"/>
      <c r="E35" s="98"/>
      <c r="F35" s="99"/>
      <c r="G35" s="165"/>
      <c r="H35" s="165"/>
      <c r="I35" s="165"/>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76" t="s">
        <v>49</v>
      </c>
      <c r="B36" s="177"/>
      <c r="C36" s="177"/>
      <c r="D36" s="177"/>
      <c r="E36" s="177"/>
      <c r="F36" s="177"/>
      <c r="G36" s="177"/>
      <c r="H36" s="177"/>
      <c r="I36" s="177"/>
      <c r="J36" s="177"/>
      <c r="K36" s="178"/>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101" t="s">
        <v>51</v>
      </c>
      <c r="B37" s="102"/>
      <c r="C37" s="102"/>
      <c r="D37" s="102"/>
      <c r="E37" s="102"/>
      <c r="F37" s="102"/>
      <c r="G37" s="102"/>
      <c r="H37" s="102"/>
      <c r="I37" s="102"/>
      <c r="J37" s="102"/>
      <c r="K37" s="103"/>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15" t="s">
        <v>23</v>
      </c>
      <c r="D38" s="116"/>
      <c r="E38" s="115" t="s">
        <v>7</v>
      </c>
      <c r="F38" s="116"/>
      <c r="G38" s="115" t="s">
        <v>46</v>
      </c>
      <c r="H38" s="166"/>
      <c r="I38" s="116"/>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96"/>
      <c r="D39" s="97"/>
      <c r="E39" s="98"/>
      <c r="F39" s="99"/>
      <c r="G39" s="100"/>
      <c r="H39" s="100"/>
      <c r="I39" s="100"/>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96"/>
      <c r="D40" s="97"/>
      <c r="E40" s="98"/>
      <c r="F40" s="99"/>
      <c r="G40" s="100"/>
      <c r="H40" s="100"/>
      <c r="I40" s="100"/>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96"/>
      <c r="D41" s="97"/>
      <c r="E41" s="98"/>
      <c r="F41" s="99"/>
      <c r="G41" s="100"/>
      <c r="H41" s="100"/>
      <c r="I41" s="100"/>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96"/>
      <c r="D42" s="97"/>
      <c r="E42" s="98"/>
      <c r="F42" s="99"/>
      <c r="G42" s="100"/>
      <c r="H42" s="100"/>
      <c r="I42" s="100"/>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96"/>
      <c r="D43" s="97"/>
      <c r="E43" s="98"/>
      <c r="F43" s="99"/>
      <c r="G43" s="100"/>
      <c r="H43" s="100"/>
      <c r="I43" s="100"/>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96"/>
      <c r="D44" s="97"/>
      <c r="E44" s="98"/>
      <c r="F44" s="99"/>
      <c r="G44" s="100"/>
      <c r="H44" s="100"/>
      <c r="I44" s="100"/>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96"/>
      <c r="D45" s="97"/>
      <c r="E45" s="98"/>
      <c r="F45" s="99"/>
      <c r="G45" s="100"/>
      <c r="H45" s="100"/>
      <c r="I45" s="100"/>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96"/>
      <c r="D46" s="97"/>
      <c r="E46" s="98"/>
      <c r="F46" s="99"/>
      <c r="G46" s="100"/>
      <c r="H46" s="100"/>
      <c r="I46" s="100"/>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96"/>
      <c r="D47" s="97"/>
      <c r="E47" s="98"/>
      <c r="F47" s="99"/>
      <c r="G47" s="100"/>
      <c r="H47" s="100"/>
      <c r="I47" s="100"/>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96"/>
      <c r="D48" s="97"/>
      <c r="E48" s="98"/>
      <c r="F48" s="99"/>
      <c r="G48" s="100"/>
      <c r="H48" s="100"/>
      <c r="I48" s="100"/>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96"/>
      <c r="D49" s="97"/>
      <c r="E49" s="98"/>
      <c r="F49" s="99"/>
      <c r="G49" s="100"/>
      <c r="H49" s="100"/>
      <c r="I49" s="100"/>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96"/>
      <c r="D50" s="97"/>
      <c r="E50" s="98"/>
      <c r="F50" s="99"/>
      <c r="G50" s="100"/>
      <c r="H50" s="100"/>
      <c r="I50" s="100"/>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96"/>
      <c r="D51" s="97"/>
      <c r="E51" s="98"/>
      <c r="F51" s="99"/>
      <c r="G51" s="100"/>
      <c r="H51" s="100"/>
      <c r="I51" s="100"/>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96"/>
      <c r="D52" s="97"/>
      <c r="E52" s="98"/>
      <c r="F52" s="99"/>
      <c r="G52" s="100"/>
      <c r="H52" s="100"/>
      <c r="I52" s="100"/>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79" t="s">
        <v>52</v>
      </c>
      <c r="B53" s="180"/>
      <c r="C53" s="180"/>
      <c r="D53" s="180"/>
      <c r="E53" s="180"/>
      <c r="F53" s="180"/>
      <c r="G53" s="180"/>
      <c r="H53" s="180"/>
      <c r="I53" s="180"/>
      <c r="J53" s="180"/>
      <c r="K53" s="181"/>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86" t="s">
        <v>53</v>
      </c>
      <c r="B54" s="187"/>
      <c r="C54" s="187"/>
      <c r="D54" s="187"/>
      <c r="E54" s="187"/>
      <c r="F54" s="187"/>
      <c r="G54" s="187"/>
      <c r="H54" s="187"/>
      <c r="I54" s="187"/>
      <c r="J54" s="187"/>
      <c r="K54" s="188"/>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82" t="s">
        <v>23</v>
      </c>
      <c r="D55" s="183"/>
      <c r="E55" s="182" t="s">
        <v>7</v>
      </c>
      <c r="F55" s="183"/>
      <c r="G55" s="182" t="s">
        <v>46</v>
      </c>
      <c r="H55" s="184"/>
      <c r="I55" s="183"/>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96"/>
      <c r="D56" s="97"/>
      <c r="E56" s="98"/>
      <c r="F56" s="99"/>
      <c r="G56" s="96"/>
      <c r="H56" s="185"/>
      <c r="I56" s="97"/>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96"/>
      <c r="D57" s="97"/>
      <c r="E57" s="98"/>
      <c r="F57" s="99"/>
      <c r="G57" s="96"/>
      <c r="H57" s="185"/>
      <c r="I57" s="97"/>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96"/>
      <c r="D58" s="97"/>
      <c r="E58" s="98"/>
      <c r="F58" s="99"/>
      <c r="G58" s="98"/>
      <c r="H58" s="189"/>
      <c r="I58" s="99"/>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96"/>
      <c r="D59" s="97"/>
      <c r="E59" s="98"/>
      <c r="F59" s="99"/>
      <c r="G59" s="98"/>
      <c r="H59" s="189"/>
      <c r="I59" s="99"/>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96"/>
      <c r="D60" s="97"/>
      <c r="E60" s="98"/>
      <c r="F60" s="99"/>
      <c r="G60" s="98"/>
      <c r="H60" s="189"/>
      <c r="I60" s="99"/>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96"/>
      <c r="D61" s="97"/>
      <c r="E61" s="98"/>
      <c r="F61" s="99"/>
      <c r="G61" s="98"/>
      <c r="H61" s="189"/>
      <c r="I61" s="99"/>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96"/>
      <c r="D62" s="97"/>
      <c r="E62" s="98"/>
      <c r="F62" s="99"/>
      <c r="G62" s="98"/>
      <c r="H62" s="189"/>
      <c r="I62" s="99"/>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96"/>
      <c r="D63" s="97"/>
      <c r="E63" s="98"/>
      <c r="F63" s="99"/>
      <c r="G63" s="98"/>
      <c r="H63" s="189"/>
      <c r="I63" s="99"/>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96"/>
      <c r="D64" s="97"/>
      <c r="E64" s="98"/>
      <c r="F64" s="99"/>
      <c r="G64" s="98"/>
      <c r="H64" s="189"/>
      <c r="I64" s="99"/>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96"/>
      <c r="D65" s="97"/>
      <c r="E65" s="98"/>
      <c r="F65" s="99"/>
      <c r="G65" s="98"/>
      <c r="H65" s="189"/>
      <c r="I65" s="99"/>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96"/>
      <c r="D66" s="97"/>
      <c r="E66" s="98"/>
      <c r="F66" s="99"/>
      <c r="G66" s="98"/>
      <c r="H66" s="189"/>
      <c r="I66" s="99"/>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96"/>
      <c r="D67" s="97"/>
      <c r="E67" s="98"/>
      <c r="F67" s="99"/>
      <c r="G67" s="98"/>
      <c r="H67" s="189"/>
      <c r="I67" s="99"/>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96"/>
      <c r="D68" s="97"/>
      <c r="E68" s="98"/>
      <c r="F68" s="99"/>
      <c r="G68" s="98"/>
      <c r="H68" s="189"/>
      <c r="I68" s="99"/>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96"/>
      <c r="D69" s="97"/>
      <c r="E69" s="98"/>
      <c r="F69" s="99"/>
      <c r="G69" s="98"/>
      <c r="H69" s="189"/>
      <c r="I69" s="99"/>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93" t="s">
        <v>54</v>
      </c>
      <c r="B70" s="194"/>
      <c r="C70" s="194"/>
      <c r="D70" s="194"/>
      <c r="E70" s="194"/>
      <c r="F70" s="194"/>
      <c r="G70" s="194"/>
      <c r="H70" s="194"/>
      <c r="I70" s="194"/>
      <c r="J70" s="194"/>
      <c r="K70" s="19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97" t="s">
        <v>33</v>
      </c>
      <c r="B71" s="198"/>
      <c r="C71" s="198"/>
      <c r="D71" s="198"/>
      <c r="E71" s="198"/>
      <c r="F71" s="198"/>
      <c r="G71" s="198"/>
      <c r="H71" s="198"/>
      <c r="I71" s="198"/>
      <c r="J71" s="198"/>
      <c r="K71" s="198"/>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96"/>
      <c r="D73" s="196"/>
      <c r="E73" s="196"/>
      <c r="F73" s="196"/>
      <c r="G73" s="19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91"/>
      <c r="C74" s="191"/>
      <c r="D74" s="191"/>
      <c r="E74" s="191"/>
      <c r="F74" s="191"/>
      <c r="G74" s="191"/>
      <c r="H74" s="191"/>
      <c r="I74" s="191"/>
      <c r="J74" s="191"/>
      <c r="K74" s="19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92" t="s">
        <v>96</v>
      </c>
      <c r="C75" s="192"/>
      <c r="D75" s="192"/>
      <c r="E75" s="192"/>
      <c r="F75" s="192"/>
      <c r="G75" s="192"/>
      <c r="H75" s="192"/>
      <c r="I75" s="192"/>
      <c r="J75" s="192"/>
      <c r="K75" s="19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96"/>
      <c r="E77" s="196"/>
      <c r="F77" s="19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96"/>
      <c r="F79" s="196"/>
      <c r="G79" s="37" t="s">
        <v>95</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90"/>
      <c r="F82" s="190"/>
      <c r="G82" s="19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MsfnuhPCF3UPt9vRH/WNrtBtJVKEjjDhTHe4WzdMvGZPoUbol1gazmRCIUrHjXem+LpF3hl+Fa3SysJm4vanlg==" saltValue="QEG9fHojuDoW3IKOp5NQ6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7/01/2021 y el 26/01/2026 y no deben solaparse las distintas etapas." prompt="Si actualmente está como trabajador en INECO la fecha final será 26/01/2026 y no se podrán solapar etapas en las mismas fechas." sqref="B39:B52 B22:B35 B56:B69" xr:uid="{FC220232-3103-4E2D-AC7A-22462D0BEF57}">
      <formula1>44223</formula1>
      <formula2>46048</formula2>
    </dataValidation>
    <dataValidation type="date" allowBlank="1" showInputMessage="1" showErrorMessage="1" errorTitle="Fecha fuera de plazo" error="Las fechas deben estar comprendidas entre el 27/01/2021 y el 26/01/2026 y no deben solaparse las distintas etapas." prompt="La fecha inicial debe ser 27/01/2021 o posterior y no se podrán solapar etapas en las mismas fechas." sqref="A22:A35 A39:A52 A56:A69" xr:uid="{3A055FBD-70A4-46FA-9078-B31736523D0C}">
      <formula1>44223</formula1>
      <formula2>46048</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BA9C1-09F2-4A1E-ACAB-B9E8CEA03642}">
  <sheetPr>
    <pageSetUpPr fitToPage="1"/>
  </sheetPr>
  <dimension ref="A1:F54"/>
  <sheetViews>
    <sheetView showGridLines="0" zoomScale="85" zoomScaleNormal="85" workbookViewId="0">
      <selection activeCell="C65" sqref="C65"/>
    </sheetView>
  </sheetViews>
  <sheetFormatPr baseColWidth="10" defaultColWidth="15.6640625" defaultRowHeight="14.4" x14ac:dyDescent="0.3"/>
  <cols>
    <col min="1" max="1" width="35.88671875" style="75" customWidth="1"/>
    <col min="2" max="2" width="63.88671875" style="75" customWidth="1"/>
    <col min="3" max="3" width="35.88671875" style="75" customWidth="1"/>
    <col min="4" max="4" width="82.6640625" style="76" customWidth="1"/>
    <col min="5" max="5" width="35.88671875" style="75" customWidth="1"/>
    <col min="6" max="6" width="71.88671875" style="73" customWidth="1"/>
    <col min="7" max="16384" width="15.6640625" style="74"/>
  </cols>
  <sheetData>
    <row r="1" spans="1:6" s="77" customFormat="1" ht="49.05" customHeight="1" x14ac:dyDescent="0.25">
      <c r="A1" s="92" t="s">
        <v>58</v>
      </c>
      <c r="B1" s="92" t="s">
        <v>59</v>
      </c>
      <c r="C1" s="92" t="s">
        <v>55</v>
      </c>
      <c r="D1" s="92" t="s">
        <v>56</v>
      </c>
      <c r="E1" s="92" t="s">
        <v>57</v>
      </c>
      <c r="F1" s="93" t="s">
        <v>60</v>
      </c>
    </row>
    <row r="2" spans="1:6" ht="49.95" customHeight="1" x14ac:dyDescent="0.3">
      <c r="A2" s="78" t="s">
        <v>97</v>
      </c>
      <c r="B2" s="80" t="s">
        <v>81</v>
      </c>
      <c r="C2" s="80" t="s">
        <v>3</v>
      </c>
      <c r="D2" s="79" t="s">
        <v>98</v>
      </c>
      <c r="E2" s="80" t="s">
        <v>8</v>
      </c>
      <c r="F2" s="82" t="s">
        <v>99</v>
      </c>
    </row>
    <row r="3" spans="1:6" ht="49.95" customHeight="1" x14ac:dyDescent="0.3">
      <c r="A3" s="78" t="s">
        <v>100</v>
      </c>
      <c r="B3" s="80" t="s">
        <v>65</v>
      </c>
      <c r="C3" s="80" t="s">
        <v>4</v>
      </c>
      <c r="D3" s="83" t="s">
        <v>101</v>
      </c>
      <c r="E3" s="80" t="s">
        <v>8</v>
      </c>
      <c r="F3" s="82" t="s">
        <v>102</v>
      </c>
    </row>
    <row r="4" spans="1:6" ht="49.95" customHeight="1" x14ac:dyDescent="0.3">
      <c r="A4" s="78" t="s">
        <v>103</v>
      </c>
      <c r="B4" s="80" t="s">
        <v>65</v>
      </c>
      <c r="C4" s="80" t="s">
        <v>68</v>
      </c>
      <c r="D4" s="83" t="s">
        <v>104</v>
      </c>
      <c r="E4" s="80" t="s">
        <v>64</v>
      </c>
      <c r="F4" s="82" t="s">
        <v>106</v>
      </c>
    </row>
    <row r="5" spans="1:6" ht="49.95" customHeight="1" x14ac:dyDescent="0.3">
      <c r="A5" s="78" t="s">
        <v>107</v>
      </c>
      <c r="B5" s="80" t="s">
        <v>91</v>
      </c>
      <c r="C5" s="80" t="s">
        <v>4</v>
      </c>
      <c r="D5" s="83" t="s">
        <v>108</v>
      </c>
      <c r="E5" s="84" t="s">
        <v>8</v>
      </c>
      <c r="F5" s="82" t="s">
        <v>109</v>
      </c>
    </row>
    <row r="6" spans="1:6" ht="49.95" customHeight="1" x14ac:dyDescent="0.3">
      <c r="A6" s="78" t="s">
        <v>110</v>
      </c>
      <c r="B6" s="80" t="s">
        <v>66</v>
      </c>
      <c r="C6" s="80" t="s">
        <v>4</v>
      </c>
      <c r="D6" s="83" t="s">
        <v>111</v>
      </c>
      <c r="E6" s="80" t="s">
        <v>8</v>
      </c>
      <c r="F6" s="82" t="s">
        <v>112</v>
      </c>
    </row>
    <row r="7" spans="1:6" ht="49.95" customHeight="1" x14ac:dyDescent="0.3">
      <c r="A7" s="78" t="s">
        <v>113</v>
      </c>
      <c r="B7" s="80" t="s">
        <v>66</v>
      </c>
      <c r="C7" s="80" t="s">
        <v>4</v>
      </c>
      <c r="D7" s="83" t="s">
        <v>111</v>
      </c>
      <c r="E7" s="80" t="s">
        <v>8</v>
      </c>
      <c r="F7" s="82" t="s">
        <v>114</v>
      </c>
    </row>
    <row r="8" spans="1:6" ht="49.95" customHeight="1" x14ac:dyDescent="0.3">
      <c r="A8" s="78" t="s">
        <v>115</v>
      </c>
      <c r="B8" s="80" t="s">
        <v>48</v>
      </c>
      <c r="C8" s="80" t="s">
        <v>5</v>
      </c>
      <c r="D8" s="83" t="s">
        <v>116</v>
      </c>
      <c r="E8" s="80" t="s">
        <v>8</v>
      </c>
      <c r="F8" s="82" t="s">
        <v>117</v>
      </c>
    </row>
    <row r="9" spans="1:6" ht="49.95" customHeight="1" x14ac:dyDescent="0.3">
      <c r="A9" s="85" t="s">
        <v>118</v>
      </c>
      <c r="B9" s="80" t="s">
        <v>120</v>
      </c>
      <c r="C9" s="80" t="s">
        <v>71</v>
      </c>
      <c r="D9" s="83" t="s">
        <v>119</v>
      </c>
      <c r="E9" s="80" t="s">
        <v>8</v>
      </c>
      <c r="F9" s="82" t="s">
        <v>121</v>
      </c>
    </row>
    <row r="10" spans="1:6" ht="49.95" customHeight="1" x14ac:dyDescent="0.3">
      <c r="A10" s="78" t="s">
        <v>122</v>
      </c>
      <c r="B10" s="80" t="s">
        <v>67</v>
      </c>
      <c r="C10" s="80" t="s">
        <v>68</v>
      </c>
      <c r="D10" s="83" t="s">
        <v>123</v>
      </c>
      <c r="E10" s="80" t="s">
        <v>61</v>
      </c>
      <c r="F10" s="82" t="s">
        <v>124</v>
      </c>
    </row>
    <row r="11" spans="1:6" ht="49.95" customHeight="1" x14ac:dyDescent="0.3">
      <c r="A11" s="78" t="s">
        <v>125</v>
      </c>
      <c r="B11" s="80" t="s">
        <v>69</v>
      </c>
      <c r="C11" s="80" t="s">
        <v>45</v>
      </c>
      <c r="D11" s="83" t="s">
        <v>126</v>
      </c>
      <c r="E11" s="80" t="s">
        <v>8</v>
      </c>
      <c r="F11" s="82" t="s">
        <v>127</v>
      </c>
    </row>
    <row r="12" spans="1:6" ht="49.95" customHeight="1" x14ac:dyDescent="0.3">
      <c r="A12" s="78" t="s">
        <v>128</v>
      </c>
      <c r="B12" s="80" t="s">
        <v>69</v>
      </c>
      <c r="C12" s="80" t="s">
        <v>5</v>
      </c>
      <c r="D12" s="83" t="s">
        <v>70</v>
      </c>
      <c r="E12" s="80" t="s">
        <v>61</v>
      </c>
      <c r="F12" s="82" t="s">
        <v>129</v>
      </c>
    </row>
    <row r="13" spans="1:6" ht="49.95" customHeight="1" x14ac:dyDescent="0.3">
      <c r="A13" s="78" t="s">
        <v>130</v>
      </c>
      <c r="B13" s="80" t="s">
        <v>69</v>
      </c>
      <c r="C13" s="80" t="s">
        <v>45</v>
      </c>
      <c r="D13" s="83" t="s">
        <v>77</v>
      </c>
      <c r="E13" s="80" t="s">
        <v>93</v>
      </c>
      <c r="F13" s="82" t="s">
        <v>131</v>
      </c>
    </row>
    <row r="14" spans="1:6" ht="49.95" customHeight="1" x14ac:dyDescent="0.3">
      <c r="A14" s="78" t="s">
        <v>132</v>
      </c>
      <c r="B14" s="80" t="s">
        <v>72</v>
      </c>
      <c r="C14" s="80" t="s">
        <v>45</v>
      </c>
      <c r="D14" s="83" t="s">
        <v>92</v>
      </c>
      <c r="E14" s="80" t="s">
        <v>62</v>
      </c>
      <c r="F14" s="82" t="s">
        <v>133</v>
      </c>
    </row>
    <row r="15" spans="1:6" ht="49.95" customHeight="1" x14ac:dyDescent="0.3">
      <c r="A15" s="78" t="s">
        <v>134</v>
      </c>
      <c r="B15" s="80" t="s">
        <v>72</v>
      </c>
      <c r="C15" s="80" t="s">
        <v>45</v>
      </c>
      <c r="D15" s="83" t="s">
        <v>92</v>
      </c>
      <c r="E15" s="80" t="s">
        <v>135</v>
      </c>
      <c r="F15" s="82" t="s">
        <v>136</v>
      </c>
    </row>
    <row r="16" spans="1:6" ht="49.95" customHeight="1" x14ac:dyDescent="0.3">
      <c r="A16" s="78" t="s">
        <v>137</v>
      </c>
      <c r="B16" s="80" t="s">
        <v>83</v>
      </c>
      <c r="C16" s="80" t="s">
        <v>5</v>
      </c>
      <c r="D16" s="83" t="s">
        <v>138</v>
      </c>
      <c r="E16" s="80" t="s">
        <v>8</v>
      </c>
      <c r="F16" s="86" t="s">
        <v>139</v>
      </c>
    </row>
    <row r="17" spans="1:6" ht="49.95" customHeight="1" x14ac:dyDescent="0.3">
      <c r="A17" s="78" t="s">
        <v>140</v>
      </c>
      <c r="B17" s="80" t="s">
        <v>83</v>
      </c>
      <c r="C17" s="80" t="s">
        <v>71</v>
      </c>
      <c r="D17" s="83" t="s">
        <v>141</v>
      </c>
      <c r="E17" s="80" t="s">
        <v>8</v>
      </c>
      <c r="F17" s="86" t="s">
        <v>142</v>
      </c>
    </row>
    <row r="18" spans="1:6" ht="49.95" customHeight="1" x14ac:dyDescent="0.3">
      <c r="A18" s="78" t="s">
        <v>143</v>
      </c>
      <c r="B18" s="80" t="s">
        <v>82</v>
      </c>
      <c r="C18" s="80" t="s">
        <v>4</v>
      </c>
      <c r="D18" s="83" t="s">
        <v>144</v>
      </c>
      <c r="E18" s="80" t="s">
        <v>62</v>
      </c>
      <c r="F18" s="82" t="s">
        <v>145</v>
      </c>
    </row>
    <row r="19" spans="1:6" ht="49.95" customHeight="1" x14ac:dyDescent="0.3">
      <c r="A19" s="78" t="s">
        <v>146</v>
      </c>
      <c r="B19" s="80" t="s">
        <v>82</v>
      </c>
      <c r="C19" s="80" t="s">
        <v>5</v>
      </c>
      <c r="D19" s="83" t="s">
        <v>147</v>
      </c>
      <c r="E19" s="80" t="s">
        <v>8</v>
      </c>
      <c r="F19" s="86" t="s">
        <v>148</v>
      </c>
    </row>
    <row r="20" spans="1:6" ht="49.95" customHeight="1" x14ac:dyDescent="0.3">
      <c r="A20" s="78" t="s">
        <v>149</v>
      </c>
      <c r="B20" s="80" t="s">
        <v>84</v>
      </c>
      <c r="C20" s="80" t="s">
        <v>4</v>
      </c>
      <c r="D20" s="83" t="s">
        <v>150</v>
      </c>
      <c r="E20" s="80" t="s">
        <v>8</v>
      </c>
      <c r="F20" s="82" t="s">
        <v>151</v>
      </c>
    </row>
    <row r="21" spans="1:6" ht="49.95" customHeight="1" x14ac:dyDescent="0.3">
      <c r="A21" s="78" t="s">
        <v>152</v>
      </c>
      <c r="B21" s="80" t="s">
        <v>84</v>
      </c>
      <c r="C21" s="80" t="s">
        <v>4</v>
      </c>
      <c r="D21" s="83" t="s">
        <v>153</v>
      </c>
      <c r="E21" s="80" t="s">
        <v>64</v>
      </c>
      <c r="F21" s="82" t="s">
        <v>154</v>
      </c>
    </row>
    <row r="22" spans="1:6" ht="49.95" customHeight="1" x14ac:dyDescent="0.3">
      <c r="A22" s="78" t="s">
        <v>155</v>
      </c>
      <c r="B22" s="80" t="s">
        <v>73</v>
      </c>
      <c r="C22" s="80" t="s">
        <v>6</v>
      </c>
      <c r="D22" s="83" t="s">
        <v>78</v>
      </c>
      <c r="E22" s="80" t="s">
        <v>8</v>
      </c>
      <c r="F22" s="82" t="s">
        <v>156</v>
      </c>
    </row>
    <row r="23" spans="1:6" ht="49.95" customHeight="1" x14ac:dyDescent="0.3">
      <c r="A23" s="78" t="s">
        <v>157</v>
      </c>
      <c r="B23" s="80" t="s">
        <v>80</v>
      </c>
      <c r="C23" s="80" t="s">
        <v>3</v>
      </c>
      <c r="D23" s="83" t="s">
        <v>158</v>
      </c>
      <c r="E23" s="80" t="s">
        <v>8</v>
      </c>
      <c r="F23" s="82" t="s">
        <v>159</v>
      </c>
    </row>
    <row r="24" spans="1:6" ht="49.95" customHeight="1" x14ac:dyDescent="0.3">
      <c r="A24" s="87" t="s">
        <v>160</v>
      </c>
      <c r="B24" s="80" t="s">
        <v>80</v>
      </c>
      <c r="C24" s="80" t="s">
        <v>4</v>
      </c>
      <c r="D24" s="83" t="s">
        <v>85</v>
      </c>
      <c r="E24" s="80" t="s">
        <v>8</v>
      </c>
      <c r="F24" s="81"/>
    </row>
    <row r="25" spans="1:6" ht="49.95" customHeight="1" x14ac:dyDescent="0.3">
      <c r="A25" s="85" t="s">
        <v>161</v>
      </c>
      <c r="B25" s="80" t="s">
        <v>80</v>
      </c>
      <c r="C25" s="80" t="s">
        <v>4</v>
      </c>
      <c r="D25" s="83" t="s">
        <v>85</v>
      </c>
      <c r="E25" s="80" t="s">
        <v>64</v>
      </c>
      <c r="F25" s="82" t="s">
        <v>162</v>
      </c>
    </row>
    <row r="26" spans="1:6" ht="49.95" customHeight="1" x14ac:dyDescent="0.3">
      <c r="A26" s="78" t="s">
        <v>163</v>
      </c>
      <c r="B26" s="80" t="s">
        <v>74</v>
      </c>
      <c r="C26" s="80" t="s">
        <v>5</v>
      </c>
      <c r="D26" s="83" t="s">
        <v>79</v>
      </c>
      <c r="E26" s="80" t="s">
        <v>64</v>
      </c>
      <c r="F26" s="82" t="s">
        <v>164</v>
      </c>
    </row>
    <row r="27" spans="1:6" ht="49.95" customHeight="1" x14ac:dyDescent="0.3">
      <c r="A27" s="78" t="s">
        <v>165</v>
      </c>
      <c r="B27" s="80" t="s">
        <v>88</v>
      </c>
      <c r="C27" s="80" t="s">
        <v>3</v>
      </c>
      <c r="D27" s="83" t="s">
        <v>166</v>
      </c>
      <c r="E27" s="80" t="s">
        <v>8</v>
      </c>
      <c r="F27" s="82" t="s">
        <v>167</v>
      </c>
    </row>
    <row r="28" spans="1:6" ht="49.95" customHeight="1" x14ac:dyDescent="0.3">
      <c r="A28" s="78" t="s">
        <v>168</v>
      </c>
      <c r="B28" s="80" t="s">
        <v>88</v>
      </c>
      <c r="C28" s="80" t="s">
        <v>6</v>
      </c>
      <c r="D28" s="83" t="s">
        <v>169</v>
      </c>
      <c r="E28" s="80" t="s">
        <v>8</v>
      </c>
      <c r="F28" s="82" t="s">
        <v>170</v>
      </c>
    </row>
    <row r="29" spans="1:6" ht="49.95" customHeight="1" x14ac:dyDescent="0.3">
      <c r="A29" s="78" t="s">
        <v>171</v>
      </c>
      <c r="B29" s="80" t="s">
        <v>88</v>
      </c>
      <c r="C29" s="80" t="s">
        <v>4</v>
      </c>
      <c r="D29" s="83" t="s">
        <v>172</v>
      </c>
      <c r="E29" s="80" t="s">
        <v>8</v>
      </c>
      <c r="F29" s="82" t="s">
        <v>173</v>
      </c>
    </row>
    <row r="30" spans="1:6" ht="49.95" customHeight="1" x14ac:dyDescent="0.3">
      <c r="A30" s="78" t="s">
        <v>174</v>
      </c>
      <c r="B30" s="80" t="s">
        <v>88</v>
      </c>
      <c r="C30" s="80" t="s">
        <v>5</v>
      </c>
      <c r="D30" s="83" t="s">
        <v>175</v>
      </c>
      <c r="E30" s="80" t="s">
        <v>8</v>
      </c>
      <c r="F30" s="82" t="s">
        <v>176</v>
      </c>
    </row>
    <row r="31" spans="1:6" ht="49.95" customHeight="1" x14ac:dyDescent="0.3">
      <c r="A31" s="78" t="s">
        <v>177</v>
      </c>
      <c r="B31" s="80" t="s">
        <v>88</v>
      </c>
      <c r="C31" s="80" t="s">
        <v>6</v>
      </c>
      <c r="D31" s="83" t="s">
        <v>178</v>
      </c>
      <c r="E31" s="80" t="s">
        <v>8</v>
      </c>
      <c r="F31" s="82" t="s">
        <v>179</v>
      </c>
    </row>
    <row r="32" spans="1:6" ht="49.95" customHeight="1" x14ac:dyDescent="0.3">
      <c r="A32" s="78" t="s">
        <v>180</v>
      </c>
      <c r="B32" s="80" t="s">
        <v>88</v>
      </c>
      <c r="C32" s="80" t="s">
        <v>3</v>
      </c>
      <c r="D32" s="83" t="s">
        <v>181</v>
      </c>
      <c r="E32" s="80" t="s">
        <v>8</v>
      </c>
      <c r="F32" s="82" t="s">
        <v>182</v>
      </c>
    </row>
    <row r="33" spans="1:6" ht="49.95" customHeight="1" x14ac:dyDescent="0.3">
      <c r="A33" s="78" t="s">
        <v>183</v>
      </c>
      <c r="B33" s="80" t="s">
        <v>88</v>
      </c>
      <c r="C33" s="80" t="s">
        <v>6</v>
      </c>
      <c r="D33" s="83" t="s">
        <v>184</v>
      </c>
      <c r="E33" s="80" t="s">
        <v>8</v>
      </c>
      <c r="F33" s="82" t="s">
        <v>185</v>
      </c>
    </row>
    <row r="34" spans="1:6" ht="49.95" customHeight="1" x14ac:dyDescent="0.3">
      <c r="A34" s="78" t="s">
        <v>186</v>
      </c>
      <c r="B34" s="80" t="s">
        <v>88</v>
      </c>
      <c r="C34" s="80" t="s">
        <v>3</v>
      </c>
      <c r="D34" s="83" t="s">
        <v>187</v>
      </c>
      <c r="E34" s="80" t="s">
        <v>8</v>
      </c>
      <c r="F34" s="82" t="s">
        <v>188</v>
      </c>
    </row>
    <row r="35" spans="1:6" ht="49.95" customHeight="1" x14ac:dyDescent="0.3">
      <c r="A35" s="88" t="s">
        <v>189</v>
      </c>
      <c r="B35" s="90" t="s">
        <v>88</v>
      </c>
      <c r="C35" s="90" t="s">
        <v>5</v>
      </c>
      <c r="D35" s="89" t="s">
        <v>190</v>
      </c>
      <c r="E35" s="90" t="s">
        <v>8</v>
      </c>
      <c r="F35" s="91" t="s">
        <v>191</v>
      </c>
    </row>
    <row r="36" spans="1:6" ht="49.95" customHeight="1" x14ac:dyDescent="0.3">
      <c r="A36" s="78" t="s">
        <v>192</v>
      </c>
      <c r="B36" s="80" t="s">
        <v>89</v>
      </c>
      <c r="C36" s="80" t="s">
        <v>68</v>
      </c>
      <c r="D36" s="83" t="s">
        <v>193</v>
      </c>
      <c r="E36" s="80" t="s">
        <v>76</v>
      </c>
      <c r="F36" s="82" t="s">
        <v>194</v>
      </c>
    </row>
    <row r="37" spans="1:6" ht="49.95" customHeight="1" x14ac:dyDescent="0.3">
      <c r="A37" s="78" t="s">
        <v>195</v>
      </c>
      <c r="B37" s="80" t="s">
        <v>89</v>
      </c>
      <c r="C37" s="80" t="s">
        <v>68</v>
      </c>
      <c r="D37" s="83" t="s">
        <v>196</v>
      </c>
      <c r="E37" s="80" t="s">
        <v>197</v>
      </c>
      <c r="F37" s="82" t="s">
        <v>198</v>
      </c>
    </row>
    <row r="38" spans="1:6" ht="49.95" customHeight="1" x14ac:dyDescent="0.3">
      <c r="A38" s="78" t="s">
        <v>199</v>
      </c>
      <c r="B38" s="80" t="s">
        <v>89</v>
      </c>
      <c r="C38" s="80" t="s">
        <v>68</v>
      </c>
      <c r="D38" s="83" t="s">
        <v>196</v>
      </c>
      <c r="E38" s="80" t="s">
        <v>200</v>
      </c>
      <c r="F38" s="82" t="s">
        <v>201</v>
      </c>
    </row>
    <row r="39" spans="1:6" ht="49.95" customHeight="1" x14ac:dyDescent="0.3">
      <c r="A39" s="78" t="s">
        <v>202</v>
      </c>
      <c r="B39" s="80" t="s">
        <v>251</v>
      </c>
      <c r="C39" s="80" t="s">
        <v>68</v>
      </c>
      <c r="D39" s="83" t="s">
        <v>90</v>
      </c>
      <c r="E39" s="80" t="s">
        <v>203</v>
      </c>
      <c r="F39" s="82" t="s">
        <v>204</v>
      </c>
    </row>
    <row r="40" spans="1:6" ht="49.95" customHeight="1" x14ac:dyDescent="0.3">
      <c r="A40" s="78" t="s">
        <v>205</v>
      </c>
      <c r="B40" s="80" t="s">
        <v>251</v>
      </c>
      <c r="C40" s="80" t="s">
        <v>68</v>
      </c>
      <c r="D40" s="83" t="s">
        <v>206</v>
      </c>
      <c r="E40" s="80" t="s">
        <v>8</v>
      </c>
      <c r="F40" s="82" t="s">
        <v>207</v>
      </c>
    </row>
    <row r="41" spans="1:6" ht="49.95" customHeight="1" x14ac:dyDescent="0.3">
      <c r="A41" s="88" t="s">
        <v>208</v>
      </c>
      <c r="B41" s="90" t="s">
        <v>251</v>
      </c>
      <c r="C41" s="90" t="s">
        <v>68</v>
      </c>
      <c r="D41" s="89" t="s">
        <v>209</v>
      </c>
      <c r="E41" s="90" t="s">
        <v>210</v>
      </c>
      <c r="F41" s="91" t="s">
        <v>211</v>
      </c>
    </row>
    <row r="42" spans="1:6" ht="49.95" customHeight="1" x14ac:dyDescent="0.3">
      <c r="A42" s="78" t="s">
        <v>212</v>
      </c>
      <c r="B42" s="80" t="s">
        <v>63</v>
      </c>
      <c r="C42" s="80" t="s">
        <v>45</v>
      </c>
      <c r="D42" s="83" t="s">
        <v>213</v>
      </c>
      <c r="E42" s="80" t="s">
        <v>62</v>
      </c>
      <c r="F42" s="82" t="s">
        <v>214</v>
      </c>
    </row>
    <row r="43" spans="1:6" ht="49.95" customHeight="1" x14ac:dyDescent="0.3">
      <c r="A43" s="78" t="s">
        <v>215</v>
      </c>
      <c r="B43" s="80" t="s">
        <v>63</v>
      </c>
      <c r="C43" s="80" t="s">
        <v>4</v>
      </c>
      <c r="D43" s="83" t="s">
        <v>216</v>
      </c>
      <c r="E43" s="80" t="s">
        <v>203</v>
      </c>
      <c r="F43" s="82" t="s">
        <v>217</v>
      </c>
    </row>
    <row r="44" spans="1:6" ht="49.95" customHeight="1" x14ac:dyDescent="0.3">
      <c r="A44" s="78" t="s">
        <v>218</v>
      </c>
      <c r="B44" s="80" t="s">
        <v>63</v>
      </c>
      <c r="C44" s="80" t="s">
        <v>45</v>
      </c>
      <c r="D44" s="83" t="s">
        <v>219</v>
      </c>
      <c r="E44" s="80" t="s">
        <v>64</v>
      </c>
      <c r="F44" s="82" t="s">
        <v>220</v>
      </c>
    </row>
    <row r="45" spans="1:6" ht="49.95" customHeight="1" x14ac:dyDescent="0.3">
      <c r="A45" s="78" t="s">
        <v>221</v>
      </c>
      <c r="B45" s="80" t="s">
        <v>63</v>
      </c>
      <c r="C45" s="80" t="s">
        <v>3</v>
      </c>
      <c r="D45" s="79" t="s">
        <v>222</v>
      </c>
      <c r="E45" s="80" t="s">
        <v>223</v>
      </c>
      <c r="F45" s="82" t="s">
        <v>224</v>
      </c>
    </row>
    <row r="46" spans="1:6" ht="49.95" customHeight="1" x14ac:dyDescent="0.3">
      <c r="A46" s="78" t="s">
        <v>225</v>
      </c>
      <c r="B46" s="80" t="s">
        <v>63</v>
      </c>
      <c r="C46" s="80" t="s">
        <v>45</v>
      </c>
      <c r="D46" s="79" t="s">
        <v>219</v>
      </c>
      <c r="E46" s="80" t="s">
        <v>226</v>
      </c>
      <c r="F46" s="82" t="s">
        <v>227</v>
      </c>
    </row>
    <row r="47" spans="1:6" ht="49.95" customHeight="1" x14ac:dyDescent="0.3">
      <c r="A47" s="78" t="s">
        <v>228</v>
      </c>
      <c r="B47" s="80" t="s">
        <v>63</v>
      </c>
      <c r="C47" s="80" t="s">
        <v>45</v>
      </c>
      <c r="D47" s="79" t="s">
        <v>229</v>
      </c>
      <c r="E47" s="80" t="s">
        <v>64</v>
      </c>
      <c r="F47" s="82" t="s">
        <v>230</v>
      </c>
    </row>
    <row r="48" spans="1:6" ht="49.95" customHeight="1" x14ac:dyDescent="0.3">
      <c r="A48" s="94" t="s">
        <v>231</v>
      </c>
      <c r="B48" s="80" t="s">
        <v>81</v>
      </c>
      <c r="C48" s="95" t="s">
        <v>233</v>
      </c>
      <c r="D48" s="79" t="s">
        <v>232</v>
      </c>
      <c r="E48" s="80" t="s">
        <v>8</v>
      </c>
      <c r="F48" s="82" t="s">
        <v>234</v>
      </c>
    </row>
    <row r="49" spans="1:6" ht="49.95" customHeight="1" x14ac:dyDescent="0.3">
      <c r="A49" s="78" t="s">
        <v>235</v>
      </c>
      <c r="B49" s="80" t="s">
        <v>237</v>
      </c>
      <c r="C49" s="80" t="s">
        <v>5</v>
      </c>
      <c r="D49" s="79" t="s">
        <v>236</v>
      </c>
      <c r="E49" s="80" t="s">
        <v>8</v>
      </c>
      <c r="F49" s="82" t="s">
        <v>238</v>
      </c>
    </row>
    <row r="50" spans="1:6" ht="49.95" customHeight="1" x14ac:dyDescent="0.3">
      <c r="A50" s="78" t="s">
        <v>239</v>
      </c>
      <c r="B50" s="80" t="s">
        <v>240</v>
      </c>
      <c r="C50" s="80" t="s">
        <v>45</v>
      </c>
      <c r="D50" s="79" t="s">
        <v>105</v>
      </c>
      <c r="E50" s="80" t="s">
        <v>8</v>
      </c>
      <c r="F50" s="82" t="s">
        <v>241</v>
      </c>
    </row>
    <row r="51" spans="1:6" ht="49.95" customHeight="1" x14ac:dyDescent="0.3">
      <c r="A51" s="78" t="s">
        <v>242</v>
      </c>
      <c r="B51" s="80" t="s">
        <v>87</v>
      </c>
      <c r="C51" s="80" t="s">
        <v>4</v>
      </c>
      <c r="D51" s="79" t="s">
        <v>86</v>
      </c>
      <c r="E51" s="80" t="s">
        <v>8</v>
      </c>
      <c r="F51" s="82" t="s">
        <v>243</v>
      </c>
    </row>
    <row r="52" spans="1:6" ht="49.95" customHeight="1" x14ac:dyDescent="0.3">
      <c r="A52" s="78" t="s">
        <v>244</v>
      </c>
      <c r="B52" s="80" t="s">
        <v>87</v>
      </c>
      <c r="C52" s="80" t="s">
        <v>4</v>
      </c>
      <c r="D52" s="79" t="s">
        <v>86</v>
      </c>
      <c r="E52" s="80" t="s">
        <v>8</v>
      </c>
      <c r="F52" s="82" t="s">
        <v>245</v>
      </c>
    </row>
    <row r="53" spans="1:6" ht="49.95" customHeight="1" x14ac:dyDescent="0.3">
      <c r="A53" s="78" t="s">
        <v>246</v>
      </c>
      <c r="B53" s="80" t="s">
        <v>87</v>
      </c>
      <c r="C53" s="80" t="s">
        <v>6</v>
      </c>
      <c r="D53" s="79" t="s">
        <v>86</v>
      </c>
      <c r="E53" s="80" t="s">
        <v>8</v>
      </c>
      <c r="F53" s="82" t="s">
        <v>247</v>
      </c>
    </row>
    <row r="54" spans="1:6" ht="49.95" customHeight="1" x14ac:dyDescent="0.3">
      <c r="A54" s="78" t="s">
        <v>248</v>
      </c>
      <c r="B54" s="80" t="s">
        <v>87</v>
      </c>
      <c r="C54" s="80" t="s">
        <v>45</v>
      </c>
      <c r="D54" s="79" t="s">
        <v>249</v>
      </c>
      <c r="E54" s="80" t="s">
        <v>8</v>
      </c>
      <c r="F54" s="82" t="s">
        <v>250</v>
      </c>
    </row>
  </sheetData>
  <autoFilter ref="A1:F54" xr:uid="{8879C3BC-4939-4534-A00D-5A82E3C62120}"/>
  <conditionalFormatting sqref="A1">
    <cfRule type="duplicateValues" dxfId="1" priority="4"/>
  </conditionalFormatting>
  <conditionalFormatting sqref="A2:A1048576">
    <cfRule type="duplicateValues" dxfId="0" priority="9"/>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TR-REPESCA 2</vt:lpstr>
      <vt:lpstr>Hoja1</vt:lpstr>
      <vt:lpstr>'Declaración responsable'!Área_de_impresión</vt:lpstr>
      <vt:lpstr>'TR-REPESCA 2'!Área_de_impresión</vt:lpstr>
      <vt:lpstr>lista</vt:lpstr>
      <vt:lpstr>'TR-REPESCA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2023-06-16T11:08:52Z</cp:lastPrinted>
  <dcterms:created xsi:type="dcterms:W3CDTF">2022-04-04T08:15:52Z</dcterms:created>
  <dcterms:modified xsi:type="dcterms:W3CDTF">2026-01-12T12:07:44Z</dcterms:modified>
</cp:coreProperties>
</file>